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05" windowWidth="11175" windowHeight="8040" activeTab="0"/>
  </bookViews>
  <sheets>
    <sheet name="Plan2" sheetId="1" r:id="rId1"/>
  </sheets>
  <definedNames>
    <definedName name="_xlnm.Print_Area" localSheetId="0">'Plan2'!$A$1:$F$63</definedName>
  </definedNames>
  <calcPr fullCalcOnLoad="1"/>
</workbook>
</file>

<file path=xl/sharedStrings.xml><?xml version="1.0" encoding="utf-8"?>
<sst xmlns="http://schemas.openxmlformats.org/spreadsheetml/2006/main" count="124" uniqueCount="95">
  <si>
    <t>ITEM</t>
  </si>
  <si>
    <t>DESCRIÇÃO</t>
  </si>
  <si>
    <t>UNID.</t>
  </si>
  <si>
    <t>QUANT.</t>
  </si>
  <si>
    <t>m²</t>
  </si>
  <si>
    <t>TOTAL PARCIAL</t>
  </si>
  <si>
    <t>1.1</t>
  </si>
  <si>
    <t>2.1</t>
  </si>
  <si>
    <t>Local do Serviço: SENAC de Anápolis, Goiás.</t>
  </si>
  <si>
    <t xml:space="preserve">PREÇO UNITÁRIO </t>
  </si>
  <si>
    <t>Sala Diretoria/Coordenadoria</t>
  </si>
  <si>
    <t>un.</t>
  </si>
  <si>
    <t>Pintura em textura branca conforme padrão existente 1ª linha</t>
  </si>
  <si>
    <t>3.1</t>
  </si>
  <si>
    <t>4.1</t>
  </si>
  <si>
    <t>4.2</t>
  </si>
  <si>
    <t>4.3</t>
  </si>
  <si>
    <t>4.4</t>
  </si>
  <si>
    <t>4.5</t>
  </si>
  <si>
    <t>4.6</t>
  </si>
  <si>
    <t>4.7</t>
  </si>
  <si>
    <t xml:space="preserve">Chapisco com argamassa traço 1:3 </t>
  </si>
  <si>
    <t xml:space="preserve">Alvenaria de vedação em bloco cerâmico furado 1/2 vez (9x19x39) </t>
  </si>
  <si>
    <t xml:space="preserve">Reboco em argamassa traço 1:2:8 </t>
  </si>
  <si>
    <t xml:space="preserve">Grade em aço (Guarda corpo) H=1,40m à ser projetada para manter a segurança das crianças. </t>
  </si>
  <si>
    <t xml:space="preserve">Grade em aço (Guarda corpo) H=1,70m à ser projetada para manter a segurança das crianças. </t>
  </si>
  <si>
    <t>Pintura em grade metálica com fundo anticorrosivo com uma demão</t>
  </si>
  <si>
    <t>Pintura em grade metálica com tinta esmalte sintético duas demãos de 1ª linha</t>
  </si>
  <si>
    <t>Serviço: Readequação das salas do prédio do SENAC de Anápolis para funcionamento do Ensino Fundamental, com a mesma proposta Pedagógica do Centro Educacional SESC Cidadania.</t>
  </si>
  <si>
    <t>Playground</t>
  </si>
  <si>
    <t>5.1</t>
  </si>
  <si>
    <t>TOTAL GERAL OBRA (SEM B.D.I)</t>
  </si>
  <si>
    <t>Mobiliário Biblioteca</t>
  </si>
  <si>
    <t>5.2</t>
  </si>
  <si>
    <t>5.4</t>
  </si>
  <si>
    <t>5.5</t>
  </si>
  <si>
    <t>5.7</t>
  </si>
  <si>
    <t>6.1</t>
  </si>
  <si>
    <t>TOTAL GERAL OBRA (COM B.D.I)</t>
  </si>
  <si>
    <t>Reparos em 4 (quatro) Salas de Aulas para 25 Alunos cada.</t>
  </si>
  <si>
    <t>6.2</t>
  </si>
  <si>
    <t>7.1</t>
  </si>
  <si>
    <t>Readaptação dos banheiros para atender Educação Infantil</t>
  </si>
  <si>
    <t>Demolição de bancada de granito do lavatório</t>
  </si>
  <si>
    <t xml:space="preserve">Execução de fechamento de vão com Drywall </t>
  </si>
  <si>
    <t>ml</t>
  </si>
  <si>
    <t>Emassamento de parede para pintura</t>
  </si>
  <si>
    <t>Cobertura de acesso ao Estacionamento</t>
  </si>
  <si>
    <t>Mobiliário Briquedoteca</t>
  </si>
  <si>
    <t>5.3</t>
  </si>
  <si>
    <t>5.6</t>
  </si>
  <si>
    <t>m</t>
  </si>
  <si>
    <t>und</t>
  </si>
  <si>
    <t xml:space="preserve">Portão 1 folha (1,2 x 2,03 m) - gradil em fios de açõ 4,3 mm de diâmetro, soldados eletricamente entre si, malha 50x200 mm na cor verde </t>
  </si>
  <si>
    <t>PLANILHA QUANTITATIVOS (Orientativa)</t>
  </si>
  <si>
    <t>Repintura das paredes das salas de aulas, com calafetes em massas onde necessário.</t>
  </si>
  <si>
    <t>Repintura das paredes da Biblioteca, com calafetes em massas onde necessário.</t>
  </si>
  <si>
    <t>Repintura das paredes da Brinquedoteca, com calafetes em massas onde necessário.</t>
  </si>
  <si>
    <t>Remoção com bota fora da Grade (Guarda corpo) existente h=0,50 cm</t>
  </si>
  <si>
    <t>Fechamento em gradil em fios de aço de 4,3 mm de diâmetro, soldados eletricamente entre si, malha de 50x200 mm - paineis de 2,50 x 2,03 m fixados a postes metálicos quadrados chumbados para playground</t>
  </si>
  <si>
    <t>Instalação de tela de Nylon para proteção de área de circulação</t>
  </si>
  <si>
    <t>Demolição de alvenaria e requadro de vão.</t>
  </si>
  <si>
    <t>m³</t>
  </si>
  <si>
    <t>Piso de concreto desempenado traço 1:2:3 (Cimento:Areia:Brita) e=6,00cm</t>
  </si>
  <si>
    <t>Aterro compactado para receber piso de concreto com caimento 5% para drenagem</t>
  </si>
  <si>
    <t xml:space="preserve">B.D.I (     %) </t>
  </si>
  <si>
    <t>Pátio, Estacionamento externo e Vidros das Escadas</t>
  </si>
  <si>
    <t>4.8</t>
  </si>
  <si>
    <t>4.9</t>
  </si>
  <si>
    <t>4.10</t>
  </si>
  <si>
    <t>4.11</t>
  </si>
  <si>
    <t>4.12</t>
  </si>
  <si>
    <t>8.1</t>
  </si>
  <si>
    <t>9.1</t>
  </si>
  <si>
    <t>9.2</t>
  </si>
  <si>
    <t>9.3</t>
  </si>
  <si>
    <t>9.4</t>
  </si>
  <si>
    <t>9.5</t>
  </si>
  <si>
    <t>9.6</t>
  </si>
  <si>
    <t>10.1</t>
  </si>
  <si>
    <t>Grama sintética com espessura igual ou superior 20mm, semelhante a grama natural. Fios em alta tenacidade ( Não descolorem, Menos desgaste e mais durabilidade). Base Tripla, não permite que os fios se soltem (Gerando maior vida útil e resistência). Aprovada em todos os testes de qualidade e durabilidade pelo IPT e Garantia mínima 6 anos.</t>
  </si>
  <si>
    <t>Limpeza final e entrega do serviço.</t>
  </si>
  <si>
    <t>Serviços Finais</t>
  </si>
  <si>
    <t>Limpeza permanente de obra</t>
  </si>
  <si>
    <t>1.2</t>
  </si>
  <si>
    <t>Administração, mobilização/desmobilização, transporte e alimentação.</t>
  </si>
  <si>
    <t>Administração, servioços prelimináres.</t>
  </si>
  <si>
    <t>Travar a abertura de 48 unidades de janelas basculantes de alumínio, das escadas.</t>
  </si>
  <si>
    <t>Substituição de vidros liso incolor por vidro aramado. (37 vidros de 70cmx48cm)</t>
  </si>
  <si>
    <t xml:space="preserve">Rodapé cerâmico cor e modelo equivalente ao existente. </t>
  </si>
  <si>
    <t>Bancadas de granito cinza, com 1 lavatório adaptadas para alunos da Educação Infantil c/ rodabanca em granito cinza.</t>
  </si>
  <si>
    <t>Pintura lisa, acetinada, sob massa corrida.</t>
  </si>
  <si>
    <t>Cobertura em Policarbonato alveolar 6mm Azul (Projeto e Execução)</t>
  </si>
  <si>
    <t>Estrutura metálica com pintura em esmalte sintético Branco.(Projeto e Execução)</t>
  </si>
  <si>
    <t>Retirada do paver e grama existente com bota fora.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</si>
</sst>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#,##0.0"/>
    <numFmt numFmtId="181" formatCode="0.0"/>
    <numFmt numFmtId="182" formatCode="_(&quot;R$&quot;* #,##0.00_);_(&quot;R$&quot;* \(#,##0.00\);_(&quot;R$&quot;* &quot;-&quot;??_);_(@_)"/>
    <numFmt numFmtId="183" formatCode="0.000"/>
    <numFmt numFmtId="184" formatCode="0.0000"/>
    <numFmt numFmtId="185" formatCode="0.00000"/>
    <numFmt numFmtId="186" formatCode="0.00;[Red]0.00"/>
    <numFmt numFmtId="187" formatCode="&quot;R$ &quot;#,##0.00"/>
    <numFmt numFmtId="188" formatCode="#,##0.0000"/>
    <numFmt numFmtId="189" formatCode="0.000000"/>
    <numFmt numFmtId="190" formatCode="0.0000000"/>
    <numFmt numFmtId="191" formatCode="0.000%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  <numFmt numFmtId="196" formatCode="#,##0.00000"/>
    <numFmt numFmtId="197" formatCode="&quot;R$&quot;\ #,##0.00"/>
    <numFmt numFmtId="198" formatCode="&quot;Ativar&quot;;&quot;Ativar&quot;;&quot;Desativar&quot;"/>
    <numFmt numFmtId="199" formatCode="[$-416]dddd\,\ d&quot; de &quot;mmmm&quot; de &quot;yyyy"/>
    <numFmt numFmtId="200" formatCode="&quot;R$&quot;#,##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/>
    </xf>
    <xf numFmtId="0" fontId="9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5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Alignment="1">
      <alignment/>
    </xf>
    <xf numFmtId="0" fontId="0" fillId="0" borderId="0" xfId="0" applyFont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vertical="center"/>
    </xf>
    <xf numFmtId="200" fontId="4" fillId="0" borderId="0" xfId="0" applyNumberFormat="1" applyFont="1" applyFill="1" applyAlignment="1">
      <alignment vertical="center"/>
    </xf>
    <xf numFmtId="4" fontId="2" fillId="34" borderId="11" xfId="0" applyNumberFormat="1" applyFont="1" applyFill="1" applyBorder="1" applyAlignment="1">
      <alignment horizontal="right" vertical="center"/>
    </xf>
    <xf numFmtId="0" fontId="8" fillId="34" borderId="11" xfId="0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vertical="center"/>
    </xf>
    <xf numFmtId="4" fontId="4" fillId="34" borderId="11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top" wrapText="1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="115" zoomScaleNormal="115" zoomScalePageLayoutView="0" workbookViewId="0" topLeftCell="A44">
      <selection activeCell="A1" sqref="A1:F63"/>
    </sheetView>
  </sheetViews>
  <sheetFormatPr defaultColWidth="9.140625" defaultRowHeight="12.75"/>
  <cols>
    <col min="1" max="1" width="6.28125" style="1" customWidth="1"/>
    <col min="2" max="2" width="57.57421875" style="3" customWidth="1"/>
    <col min="3" max="3" width="4.8515625" style="11" customWidth="1"/>
    <col min="4" max="4" width="6.421875" style="4" customWidth="1"/>
    <col min="5" max="5" width="8.28125" style="4" customWidth="1"/>
    <col min="6" max="6" width="10.28125" style="20" customWidth="1"/>
    <col min="7" max="7" width="2.00390625" style="0" customWidth="1"/>
    <col min="9" max="9" width="11.28125" style="0" bestFit="1" customWidth="1"/>
  </cols>
  <sheetData>
    <row r="1" spans="1:6" s="9" customFormat="1" ht="12.75">
      <c r="A1" s="50" t="s">
        <v>54</v>
      </c>
      <c r="B1" s="51"/>
      <c r="C1" s="51"/>
      <c r="D1" s="51"/>
      <c r="E1" s="51"/>
      <c r="F1" s="52"/>
    </row>
    <row r="2" spans="1:6" s="9" customFormat="1" ht="12.75">
      <c r="A2" s="1"/>
      <c r="B2" s="17"/>
      <c r="C2" s="11"/>
      <c r="D2" s="18"/>
      <c r="E2" s="4"/>
      <c r="F2" s="20"/>
    </row>
    <row r="3" spans="1:6" ht="12.75">
      <c r="A3" s="53" t="s">
        <v>8</v>
      </c>
      <c r="B3" s="53"/>
      <c r="C3" s="53"/>
      <c r="D3" s="53"/>
      <c r="E3" s="53"/>
      <c r="F3"/>
    </row>
    <row r="4" spans="1:7" ht="26.25" customHeight="1">
      <c r="A4" s="54" t="s">
        <v>28</v>
      </c>
      <c r="B4" s="54"/>
      <c r="C4" s="54"/>
      <c r="D4" s="54"/>
      <c r="E4" s="54"/>
      <c r="F4" s="54"/>
      <c r="G4" s="42"/>
    </row>
    <row r="5" spans="1:6" ht="12.75">
      <c r="A5" s="6"/>
      <c r="B5" s="5"/>
      <c r="C5" s="5"/>
      <c r="D5" s="5"/>
      <c r="E5" s="5"/>
      <c r="F5"/>
    </row>
    <row r="6" spans="1:6" s="9" customFormat="1" ht="33.75" customHeight="1">
      <c r="A6" s="2" t="s">
        <v>0</v>
      </c>
      <c r="B6" s="7" t="s">
        <v>1</v>
      </c>
      <c r="C6" s="7" t="s">
        <v>2</v>
      </c>
      <c r="D6" s="8" t="s">
        <v>3</v>
      </c>
      <c r="E6" s="8" t="s">
        <v>9</v>
      </c>
      <c r="F6" s="8" t="s">
        <v>5</v>
      </c>
    </row>
    <row r="7" spans="1:6" s="29" customFormat="1" ht="12">
      <c r="A7" s="35">
        <v>1</v>
      </c>
      <c r="B7" s="36" t="s">
        <v>86</v>
      </c>
      <c r="C7" s="37"/>
      <c r="D7" s="37"/>
      <c r="E7" s="38"/>
      <c r="F7" s="22"/>
    </row>
    <row r="8" spans="1:6" s="29" customFormat="1" ht="12">
      <c r="A8" s="23" t="s">
        <v>6</v>
      </c>
      <c r="B8" s="24" t="s">
        <v>85</v>
      </c>
      <c r="C8" s="37" t="s">
        <v>52</v>
      </c>
      <c r="D8" s="46">
        <v>1</v>
      </c>
      <c r="E8" s="38"/>
      <c r="F8" s="22"/>
    </row>
    <row r="9" spans="1:6" s="29" customFormat="1" ht="12">
      <c r="A9" s="23" t="s">
        <v>84</v>
      </c>
      <c r="B9" s="24" t="s">
        <v>83</v>
      </c>
      <c r="C9" s="37" t="s">
        <v>52</v>
      </c>
      <c r="D9" s="46">
        <v>1</v>
      </c>
      <c r="E9" s="38"/>
      <c r="F9" s="22"/>
    </row>
    <row r="10" spans="1:6" s="29" customFormat="1" ht="12">
      <c r="A10" s="35"/>
      <c r="B10" s="36"/>
      <c r="C10" s="37"/>
      <c r="D10" s="37"/>
      <c r="E10" s="38"/>
      <c r="F10" s="22"/>
    </row>
    <row r="11" spans="1:6" s="29" customFormat="1" ht="12">
      <c r="A11" s="35">
        <v>2</v>
      </c>
      <c r="B11" s="36" t="s">
        <v>39</v>
      </c>
      <c r="C11" s="37"/>
      <c r="D11" s="37"/>
      <c r="E11" s="38"/>
      <c r="F11" s="22"/>
    </row>
    <row r="12" spans="1:6" s="34" customFormat="1" ht="22.5">
      <c r="A12" s="23" t="s">
        <v>7</v>
      </c>
      <c r="B12" s="24" t="s">
        <v>55</v>
      </c>
      <c r="C12" s="12" t="s">
        <v>4</v>
      </c>
      <c r="D12" s="46">
        <v>337.4</v>
      </c>
      <c r="E12" s="15"/>
      <c r="F12" s="16"/>
    </row>
    <row r="13" spans="1:6" s="34" customFormat="1" ht="11.25">
      <c r="A13" s="23"/>
      <c r="B13" s="24"/>
      <c r="C13" s="12"/>
      <c r="D13" s="46"/>
      <c r="E13" s="15"/>
      <c r="F13" s="28"/>
    </row>
    <row r="14" spans="1:6" s="29" customFormat="1" ht="12">
      <c r="A14" s="30">
        <v>3</v>
      </c>
      <c r="B14" s="31" t="s">
        <v>10</v>
      </c>
      <c r="C14" s="39"/>
      <c r="D14" s="47"/>
      <c r="E14" s="15"/>
      <c r="F14" s="32"/>
    </row>
    <row r="15" spans="1:6" s="40" customFormat="1" ht="22.5">
      <c r="A15" s="13" t="s">
        <v>13</v>
      </c>
      <c r="B15" s="24" t="s">
        <v>55</v>
      </c>
      <c r="C15" s="12" t="s">
        <v>4</v>
      </c>
      <c r="D15" s="46">
        <v>74</v>
      </c>
      <c r="E15" s="27"/>
      <c r="F15" s="16"/>
    </row>
    <row r="16" spans="1:6" s="25" customFormat="1" ht="11.25">
      <c r="A16" s="23"/>
      <c r="B16" s="24"/>
      <c r="C16" s="12"/>
      <c r="D16" s="48"/>
      <c r="E16" s="15"/>
      <c r="F16" s="16"/>
    </row>
    <row r="17" spans="1:6" s="25" customFormat="1" ht="12">
      <c r="A17" s="30">
        <v>4</v>
      </c>
      <c r="B17" s="31" t="s">
        <v>66</v>
      </c>
      <c r="C17" s="39"/>
      <c r="D17" s="47"/>
      <c r="E17" s="15"/>
      <c r="F17" s="32"/>
    </row>
    <row r="18" spans="1:6" s="25" customFormat="1" ht="11.25">
      <c r="A18" s="13" t="s">
        <v>14</v>
      </c>
      <c r="B18" s="24" t="s">
        <v>22</v>
      </c>
      <c r="C18" s="12" t="s">
        <v>4</v>
      </c>
      <c r="D18" s="49">
        <f>10*0.6+12*0.4</f>
        <v>10.8</v>
      </c>
      <c r="E18" s="27"/>
      <c r="F18" s="16"/>
    </row>
    <row r="19" spans="1:6" s="25" customFormat="1" ht="11.25">
      <c r="A19" s="13" t="s">
        <v>15</v>
      </c>
      <c r="B19" s="33" t="s">
        <v>21</v>
      </c>
      <c r="C19" s="12" t="s">
        <v>4</v>
      </c>
      <c r="D19" s="48">
        <f>22*0.15+D18*2</f>
        <v>24.900000000000002</v>
      </c>
      <c r="E19" s="15"/>
      <c r="F19" s="16"/>
    </row>
    <row r="20" spans="1:6" s="25" customFormat="1" ht="11.25">
      <c r="A20" s="13" t="s">
        <v>16</v>
      </c>
      <c r="B20" s="33" t="s">
        <v>23</v>
      </c>
      <c r="C20" s="12" t="s">
        <v>4</v>
      </c>
      <c r="D20" s="48">
        <f>D19</f>
        <v>24.900000000000002</v>
      </c>
      <c r="E20" s="15"/>
      <c r="F20" s="16"/>
    </row>
    <row r="21" spans="1:6" s="25" customFormat="1" ht="11.25">
      <c r="A21" s="13" t="s">
        <v>17</v>
      </c>
      <c r="B21" s="24" t="s">
        <v>12</v>
      </c>
      <c r="C21" s="12" t="s">
        <v>4</v>
      </c>
      <c r="D21" s="48">
        <v>60</v>
      </c>
      <c r="E21" s="15"/>
      <c r="F21" s="16"/>
    </row>
    <row r="22" spans="1:6" s="25" customFormat="1" ht="11.25">
      <c r="A22" s="13" t="s">
        <v>18</v>
      </c>
      <c r="B22" s="24" t="s">
        <v>58</v>
      </c>
      <c r="C22" s="12" t="s">
        <v>4</v>
      </c>
      <c r="D22" s="48">
        <f>(10+30+8+18+22+6+5+6+2+12+10+9+11)*0.55</f>
        <v>81.95</v>
      </c>
      <c r="E22" s="15"/>
      <c r="F22" s="16"/>
    </row>
    <row r="23" spans="1:6" s="25" customFormat="1" ht="22.5">
      <c r="A23" s="13" t="s">
        <v>19</v>
      </c>
      <c r="B23" s="24" t="s">
        <v>24</v>
      </c>
      <c r="C23" s="12" t="s">
        <v>4</v>
      </c>
      <c r="D23" s="48">
        <f>(10+30+8+18+22+6+5+6+2+12+10+9)*1.4+58.3</f>
        <v>251.5</v>
      </c>
      <c r="E23" s="15"/>
      <c r="F23" s="16"/>
    </row>
    <row r="24" spans="1:6" s="25" customFormat="1" ht="22.5">
      <c r="A24" s="13" t="s">
        <v>20</v>
      </c>
      <c r="B24" s="24" t="s">
        <v>25</v>
      </c>
      <c r="C24" s="12" t="s">
        <v>4</v>
      </c>
      <c r="D24" s="48">
        <f>17*1.75*1.7</f>
        <v>50.574999999999996</v>
      </c>
      <c r="E24" s="15"/>
      <c r="F24" s="16"/>
    </row>
    <row r="25" spans="1:8" s="25" customFormat="1" ht="11.25">
      <c r="A25" s="13" t="s">
        <v>67</v>
      </c>
      <c r="B25" s="24" t="s">
        <v>26</v>
      </c>
      <c r="C25" s="12" t="s">
        <v>4</v>
      </c>
      <c r="D25" s="48">
        <f>+(D23+D24)*2</f>
        <v>604.15</v>
      </c>
      <c r="E25" s="15"/>
      <c r="F25" s="16"/>
      <c r="H25" s="44"/>
    </row>
    <row r="26" spans="1:6" s="25" customFormat="1" ht="11.25">
      <c r="A26" s="13" t="s">
        <v>68</v>
      </c>
      <c r="B26" s="24" t="s">
        <v>27</v>
      </c>
      <c r="C26" s="12" t="s">
        <v>4</v>
      </c>
      <c r="D26" s="48">
        <f>D25</f>
        <v>604.15</v>
      </c>
      <c r="E26" s="15"/>
      <c r="F26" s="16"/>
    </row>
    <row r="27" spans="1:6" s="25" customFormat="1" ht="22.5">
      <c r="A27" s="13" t="s">
        <v>69</v>
      </c>
      <c r="B27" s="24" t="s">
        <v>87</v>
      </c>
      <c r="C27" s="37" t="s">
        <v>52</v>
      </c>
      <c r="D27" s="48">
        <v>48</v>
      </c>
      <c r="E27" s="15"/>
      <c r="F27" s="16"/>
    </row>
    <row r="28" spans="1:6" s="25" customFormat="1" ht="22.5">
      <c r="A28" s="13" t="s">
        <v>70</v>
      </c>
      <c r="B28" s="24" t="s">
        <v>88</v>
      </c>
      <c r="C28" s="12" t="s">
        <v>4</v>
      </c>
      <c r="D28" s="48">
        <f>37*0.7*0.48</f>
        <v>12.431999999999999</v>
      </c>
      <c r="E28" s="15"/>
      <c r="F28" s="16"/>
    </row>
    <row r="29" spans="1:6" s="25" customFormat="1" ht="11.25">
      <c r="A29" s="13" t="s">
        <v>71</v>
      </c>
      <c r="B29" s="24" t="s">
        <v>60</v>
      </c>
      <c r="C29" s="12" t="s">
        <v>4</v>
      </c>
      <c r="D29" s="48">
        <v>23.6</v>
      </c>
      <c r="E29" s="15"/>
      <c r="F29" s="16"/>
    </row>
    <row r="30" spans="1:6" s="25" customFormat="1" ht="11.25">
      <c r="A30" s="13"/>
      <c r="B30" s="24"/>
      <c r="C30" s="12"/>
      <c r="D30" s="48"/>
      <c r="E30" s="15"/>
      <c r="F30" s="16"/>
    </row>
    <row r="31" spans="1:6" s="25" customFormat="1" ht="12">
      <c r="A31" s="30">
        <v>5</v>
      </c>
      <c r="B31" s="31" t="s">
        <v>42</v>
      </c>
      <c r="C31" s="39"/>
      <c r="D31" s="47"/>
      <c r="E31" s="15"/>
      <c r="F31" s="32"/>
    </row>
    <row r="32" spans="1:6" s="25" customFormat="1" ht="11.25">
      <c r="A32" s="13" t="s">
        <v>30</v>
      </c>
      <c r="B32" s="24" t="s">
        <v>61</v>
      </c>
      <c r="C32" s="26" t="s">
        <v>4</v>
      </c>
      <c r="D32" s="49">
        <v>2.1</v>
      </c>
      <c r="E32" s="27"/>
      <c r="F32" s="16"/>
    </row>
    <row r="33" spans="1:6" s="25" customFormat="1" ht="11.25">
      <c r="A33" s="13" t="s">
        <v>33</v>
      </c>
      <c r="B33" s="24" t="s">
        <v>43</v>
      </c>
      <c r="C33" s="26" t="s">
        <v>4</v>
      </c>
      <c r="D33" s="49">
        <v>1.8</v>
      </c>
      <c r="E33" s="27"/>
      <c r="F33" s="16"/>
    </row>
    <row r="34" spans="1:6" s="25" customFormat="1" ht="11.25">
      <c r="A34" s="13" t="s">
        <v>49</v>
      </c>
      <c r="B34" s="33" t="s">
        <v>44</v>
      </c>
      <c r="C34" s="12" t="s">
        <v>4</v>
      </c>
      <c r="D34" s="48">
        <v>3</v>
      </c>
      <c r="E34" s="15"/>
      <c r="F34" s="16"/>
    </row>
    <row r="35" spans="1:6" s="25" customFormat="1" ht="22.5">
      <c r="A35" s="13" t="s">
        <v>34</v>
      </c>
      <c r="B35" s="24" t="s">
        <v>90</v>
      </c>
      <c r="C35" s="12" t="s">
        <v>11</v>
      </c>
      <c r="D35" s="48">
        <v>2</v>
      </c>
      <c r="E35" s="15"/>
      <c r="F35" s="16"/>
    </row>
    <row r="36" spans="1:6" s="25" customFormat="1" ht="11.25">
      <c r="A36" s="13" t="s">
        <v>35</v>
      </c>
      <c r="B36" s="24" t="s">
        <v>89</v>
      </c>
      <c r="C36" s="12" t="s">
        <v>45</v>
      </c>
      <c r="D36" s="48">
        <v>3</v>
      </c>
      <c r="E36" s="15"/>
      <c r="F36" s="16"/>
    </row>
    <row r="37" spans="1:6" s="25" customFormat="1" ht="11.25">
      <c r="A37" s="13" t="s">
        <v>50</v>
      </c>
      <c r="B37" s="24" t="s">
        <v>46</v>
      </c>
      <c r="C37" s="12" t="s">
        <v>4</v>
      </c>
      <c r="D37" s="48">
        <v>15</v>
      </c>
      <c r="E37" s="15"/>
      <c r="F37" s="16"/>
    </row>
    <row r="38" spans="1:6" s="25" customFormat="1" ht="11.25">
      <c r="A38" s="13" t="s">
        <v>36</v>
      </c>
      <c r="B38" s="24" t="s">
        <v>91</v>
      </c>
      <c r="C38" s="12" t="s">
        <v>4</v>
      </c>
      <c r="D38" s="48">
        <v>15</v>
      </c>
      <c r="E38" s="15"/>
      <c r="F38" s="16"/>
    </row>
    <row r="39" spans="1:6" s="25" customFormat="1" ht="11.25">
      <c r="A39" s="13"/>
      <c r="B39" s="24"/>
      <c r="C39" s="12"/>
      <c r="D39" s="48"/>
      <c r="E39" s="15"/>
      <c r="F39" s="16"/>
    </row>
    <row r="40" spans="1:6" s="25" customFormat="1" ht="12">
      <c r="A40" s="30">
        <v>6</v>
      </c>
      <c r="B40" s="31" t="s">
        <v>47</v>
      </c>
      <c r="C40" s="39"/>
      <c r="D40" s="47"/>
      <c r="E40" s="15"/>
      <c r="F40" s="32"/>
    </row>
    <row r="41" spans="1:6" s="25" customFormat="1" ht="22.5">
      <c r="A41" s="13" t="s">
        <v>37</v>
      </c>
      <c r="B41" s="24" t="s">
        <v>93</v>
      </c>
      <c r="C41" s="12" t="s">
        <v>4</v>
      </c>
      <c r="D41" s="49">
        <v>39.22</v>
      </c>
      <c r="E41" s="15"/>
      <c r="F41" s="16"/>
    </row>
    <row r="42" spans="1:6" s="25" customFormat="1" ht="11.25">
      <c r="A42" s="13" t="s">
        <v>40</v>
      </c>
      <c r="B42" s="33" t="s">
        <v>92</v>
      </c>
      <c r="C42" s="12" t="s">
        <v>4</v>
      </c>
      <c r="D42" s="49">
        <v>39.22</v>
      </c>
      <c r="E42" s="15"/>
      <c r="F42" s="16"/>
    </row>
    <row r="43" spans="1:6" s="25" customFormat="1" ht="11.25">
      <c r="A43" s="13"/>
      <c r="B43" s="24"/>
      <c r="C43" s="12"/>
      <c r="D43" s="48"/>
      <c r="E43" s="15"/>
      <c r="F43" s="16"/>
    </row>
    <row r="44" spans="1:6" s="25" customFormat="1" ht="12" customHeight="1">
      <c r="A44" s="30">
        <v>7</v>
      </c>
      <c r="B44" s="31" t="s">
        <v>48</v>
      </c>
      <c r="C44" s="12"/>
      <c r="D44" s="48"/>
      <c r="E44" s="15"/>
      <c r="F44" s="32"/>
    </row>
    <row r="45" spans="1:6" s="25" customFormat="1" ht="22.5">
      <c r="A45" s="13" t="s">
        <v>41</v>
      </c>
      <c r="B45" s="24" t="s">
        <v>57</v>
      </c>
      <c r="C45" s="12" t="s">
        <v>4</v>
      </c>
      <c r="D45" s="48">
        <v>74</v>
      </c>
      <c r="E45" s="15"/>
      <c r="F45" s="32"/>
    </row>
    <row r="46" spans="1:6" s="25" customFormat="1" ht="11.25">
      <c r="A46" s="13"/>
      <c r="B46" s="24"/>
      <c r="C46" s="12"/>
      <c r="D46" s="48"/>
      <c r="E46" s="15"/>
      <c r="F46" s="16"/>
    </row>
    <row r="47" spans="1:6" s="25" customFormat="1" ht="12">
      <c r="A47" s="30">
        <v>8</v>
      </c>
      <c r="B47" s="31" t="s">
        <v>32</v>
      </c>
      <c r="C47" s="12"/>
      <c r="D47" s="48"/>
      <c r="E47" s="15"/>
      <c r="F47" s="32"/>
    </row>
    <row r="48" spans="1:6" s="25" customFormat="1" ht="22.5">
      <c r="A48" s="13" t="s">
        <v>72</v>
      </c>
      <c r="B48" s="24" t="s">
        <v>56</v>
      </c>
      <c r="C48" s="12" t="s">
        <v>4</v>
      </c>
      <c r="D48" s="48">
        <v>79.91</v>
      </c>
      <c r="E48" s="15"/>
      <c r="F48" s="32"/>
    </row>
    <row r="49" spans="1:6" s="25" customFormat="1" ht="11.25">
      <c r="A49" s="13"/>
      <c r="B49" s="24"/>
      <c r="C49" s="12"/>
      <c r="D49" s="48"/>
      <c r="E49" s="15"/>
      <c r="F49" s="16"/>
    </row>
    <row r="50" spans="1:6" s="25" customFormat="1" ht="12">
      <c r="A50" s="30">
        <v>9</v>
      </c>
      <c r="B50" s="31" t="s">
        <v>29</v>
      </c>
      <c r="C50" s="12"/>
      <c r="D50" s="48"/>
      <c r="E50" s="15"/>
      <c r="F50" s="32"/>
    </row>
    <row r="51" spans="1:6" s="25" customFormat="1" ht="33.75">
      <c r="A51" s="13" t="s">
        <v>73</v>
      </c>
      <c r="B51" s="24" t="s">
        <v>59</v>
      </c>
      <c r="C51" s="12" t="s">
        <v>51</v>
      </c>
      <c r="D51" s="48">
        <v>15.5</v>
      </c>
      <c r="E51" s="15"/>
      <c r="F51" s="16"/>
    </row>
    <row r="52" spans="1:6" s="25" customFormat="1" ht="22.5">
      <c r="A52" s="13" t="s">
        <v>74</v>
      </c>
      <c r="B52" s="24" t="s">
        <v>53</v>
      </c>
      <c r="C52" s="12" t="s">
        <v>52</v>
      </c>
      <c r="D52" s="48">
        <v>1</v>
      </c>
      <c r="E52" s="15"/>
      <c r="F52" s="16"/>
    </row>
    <row r="53" spans="1:6" s="25" customFormat="1" ht="11.25">
      <c r="A53" s="13" t="s">
        <v>75</v>
      </c>
      <c r="B53" s="24" t="s">
        <v>94</v>
      </c>
      <c r="C53" s="12" t="s">
        <v>4</v>
      </c>
      <c r="D53" s="15">
        <v>85</v>
      </c>
      <c r="E53" s="15"/>
      <c r="F53" s="16"/>
    </row>
    <row r="54" spans="1:6" s="25" customFormat="1" ht="22.5">
      <c r="A54" s="13" t="s">
        <v>76</v>
      </c>
      <c r="B54" s="24" t="s">
        <v>64</v>
      </c>
      <c r="C54" s="12" t="s">
        <v>62</v>
      </c>
      <c r="D54" s="15">
        <v>35</v>
      </c>
      <c r="E54" s="15"/>
      <c r="F54" s="16"/>
    </row>
    <row r="55" spans="1:6" s="25" customFormat="1" ht="11.25">
      <c r="A55" s="13" t="s">
        <v>77</v>
      </c>
      <c r="B55" s="24" t="s">
        <v>63</v>
      </c>
      <c r="C55" s="12" t="s">
        <v>62</v>
      </c>
      <c r="D55" s="15">
        <f>85*1.06*1.05</f>
        <v>94.60500000000002</v>
      </c>
      <c r="E55" s="15"/>
      <c r="F55" s="16"/>
    </row>
    <row r="56" spans="1:6" s="25" customFormat="1" ht="56.25">
      <c r="A56" s="13" t="s">
        <v>78</v>
      </c>
      <c r="B56" s="24" t="s">
        <v>80</v>
      </c>
      <c r="C56" s="12" t="s">
        <v>4</v>
      </c>
      <c r="D56" s="15">
        <v>85</v>
      </c>
      <c r="E56" s="15"/>
      <c r="F56" s="16"/>
    </row>
    <row r="57" spans="1:6" s="25" customFormat="1" ht="11.25">
      <c r="A57" s="13"/>
      <c r="B57" s="24"/>
      <c r="C57" s="12"/>
      <c r="D57" s="15"/>
      <c r="E57" s="15"/>
      <c r="F57" s="16"/>
    </row>
    <row r="58" spans="1:6" s="25" customFormat="1" ht="12">
      <c r="A58" s="30">
        <v>10</v>
      </c>
      <c r="B58" s="31" t="s">
        <v>82</v>
      </c>
      <c r="C58" s="12"/>
      <c r="D58" s="47"/>
      <c r="E58" s="15"/>
      <c r="F58" s="32"/>
    </row>
    <row r="59" spans="1:6" s="25" customFormat="1" ht="12">
      <c r="A59" s="13" t="s">
        <v>79</v>
      </c>
      <c r="B59" s="24" t="s">
        <v>81</v>
      </c>
      <c r="C59" s="12" t="s">
        <v>52</v>
      </c>
      <c r="D59" s="48">
        <v>1</v>
      </c>
      <c r="E59" s="15"/>
      <c r="F59" s="32"/>
    </row>
    <row r="60" spans="1:9" s="25" customFormat="1" ht="11.25">
      <c r="A60" s="13"/>
      <c r="B60" s="24"/>
      <c r="C60" s="12"/>
      <c r="D60" s="15"/>
      <c r="E60" s="15"/>
      <c r="F60" s="16"/>
      <c r="I60" s="44"/>
    </row>
    <row r="61" spans="1:9" s="19" customFormat="1" ht="12.75" customHeight="1">
      <c r="A61" s="43"/>
      <c r="B61" s="43" t="s">
        <v>31</v>
      </c>
      <c r="C61" s="43"/>
      <c r="D61" s="43"/>
      <c r="E61" s="43"/>
      <c r="F61" s="43"/>
      <c r="I61" s="41"/>
    </row>
    <row r="62" spans="1:9" s="14" customFormat="1" ht="12.75">
      <c r="A62" s="43"/>
      <c r="B62" s="43" t="s">
        <v>65</v>
      </c>
      <c r="C62" s="43"/>
      <c r="D62" s="43"/>
      <c r="E62" s="43"/>
      <c r="F62" s="43"/>
      <c r="I62" s="45"/>
    </row>
    <row r="63" spans="1:6" s="19" customFormat="1" ht="12.75" customHeight="1">
      <c r="A63" s="43"/>
      <c r="B63" s="43" t="s">
        <v>38</v>
      </c>
      <c r="C63" s="43"/>
      <c r="D63" s="43"/>
      <c r="E63" s="43"/>
      <c r="F63" s="43"/>
    </row>
    <row r="64" spans="1:6" ht="12.75">
      <c r="A64"/>
      <c r="C64" s="10"/>
      <c r="D64"/>
      <c r="E64"/>
      <c r="F64" s="21"/>
    </row>
    <row r="65" spans="1:6" ht="12.75">
      <c r="A65"/>
      <c r="C65" s="10"/>
      <c r="D65"/>
      <c r="E65"/>
      <c r="F65" s="21"/>
    </row>
    <row r="66" spans="1:6" ht="12.75" customHeight="1">
      <c r="A66"/>
      <c r="C66" s="10"/>
      <c r="D66"/>
      <c r="E66"/>
      <c r="F66" s="21"/>
    </row>
    <row r="67" spans="1:6" ht="12.75">
      <c r="A67"/>
      <c r="C67" s="10"/>
      <c r="D67"/>
      <c r="E67"/>
      <c r="F67" s="21"/>
    </row>
    <row r="68" spans="1:6" ht="12.75">
      <c r="A68"/>
      <c r="C68" s="10"/>
      <c r="D68"/>
      <c r="E68"/>
      <c r="F68" s="21"/>
    </row>
    <row r="69" spans="1:6" ht="12.75">
      <c r="A69"/>
      <c r="B69" s="21"/>
      <c r="C69" s="10"/>
      <c r="D69"/>
      <c r="E69"/>
      <c r="F69" s="21"/>
    </row>
    <row r="70" spans="5:6" ht="12.75">
      <c r="E70"/>
      <c r="F70" s="21"/>
    </row>
    <row r="71" spans="5:6" ht="12.75">
      <c r="E71"/>
      <c r="F71" s="21"/>
    </row>
    <row r="72" spans="5:6" ht="12.75">
      <c r="E72"/>
      <c r="F72" s="21"/>
    </row>
    <row r="73" spans="5:6" ht="12.75">
      <c r="E73"/>
      <c r="F73" s="21"/>
    </row>
    <row r="74" spans="5:6" ht="12.75">
      <c r="E74"/>
      <c r="F74" s="21"/>
    </row>
    <row r="75" spans="5:6" ht="12.75">
      <c r="E75"/>
      <c r="F75" s="21"/>
    </row>
    <row r="76" spans="5:6" ht="12.75">
      <c r="E76"/>
      <c r="F76" s="21"/>
    </row>
    <row r="83" ht="12.75" customHeight="1">
      <c r="A83"/>
    </row>
    <row r="85" spans="2:6" s="1" customFormat="1" ht="13.5" customHeight="1">
      <c r="B85" s="3"/>
      <c r="C85" s="11"/>
      <c r="D85" s="4"/>
      <c r="E85" s="4"/>
      <c r="F85" s="20"/>
    </row>
    <row r="87" spans="2:6" s="1" customFormat="1" ht="12.75" customHeight="1">
      <c r="B87" s="3"/>
      <c r="C87" s="11"/>
      <c r="D87" s="4"/>
      <c r="E87" s="4"/>
      <c r="F87" s="20"/>
    </row>
    <row r="110" spans="2:6" s="1" customFormat="1" ht="12.75" customHeight="1">
      <c r="B110" s="3"/>
      <c r="C110" s="11"/>
      <c r="D110" s="4"/>
      <c r="E110" s="4"/>
      <c r="F110" s="20"/>
    </row>
    <row r="111" spans="2:6" s="1" customFormat="1" ht="11.25" customHeight="1">
      <c r="B111" s="3"/>
      <c r="C111" s="11"/>
      <c r="D111" s="4"/>
      <c r="E111" s="4"/>
      <c r="F111" s="20"/>
    </row>
    <row r="113" spans="2:6" s="1" customFormat="1" ht="12.75" customHeight="1">
      <c r="B113" s="3"/>
      <c r="C113" s="11"/>
      <c r="D113" s="4"/>
      <c r="E113" s="4"/>
      <c r="F113" s="20"/>
    </row>
    <row r="114" spans="2:6" s="1" customFormat="1" ht="12.75" customHeight="1">
      <c r="B114" s="3"/>
      <c r="C114" s="11"/>
      <c r="D114" s="4"/>
      <c r="E114" s="4"/>
      <c r="F114" s="20"/>
    </row>
    <row r="119" spans="2:6" s="1" customFormat="1" ht="12" customHeight="1">
      <c r="B119" s="3"/>
      <c r="C119" s="11"/>
      <c r="D119" s="4"/>
      <c r="E119" s="4"/>
      <c r="F119" s="20"/>
    </row>
    <row r="137" spans="2:6" s="1" customFormat="1" ht="13.5" customHeight="1">
      <c r="B137" s="3"/>
      <c r="C137" s="11"/>
      <c r="D137" s="4"/>
      <c r="E137" s="4"/>
      <c r="F137" s="20"/>
    </row>
    <row r="147" spans="2:6" s="1" customFormat="1" ht="14.25" customHeight="1">
      <c r="B147" s="3"/>
      <c r="C147" s="11"/>
      <c r="D147" s="4"/>
      <c r="E147" s="4"/>
      <c r="F147" s="20"/>
    </row>
    <row r="152" spans="2:6" s="1" customFormat="1" ht="12.75" customHeight="1">
      <c r="B152" s="3"/>
      <c r="C152" s="11"/>
      <c r="D152" s="4"/>
      <c r="E152" s="4"/>
      <c r="F152" s="20"/>
    </row>
    <row r="160" spans="2:6" s="1" customFormat="1" ht="12.75" customHeight="1">
      <c r="B160" s="3"/>
      <c r="C160" s="11"/>
      <c r="D160" s="4"/>
      <c r="E160" s="4"/>
      <c r="F160" s="20"/>
    </row>
    <row r="161" spans="2:6" s="1" customFormat="1" ht="12.75" customHeight="1">
      <c r="B161" s="3"/>
      <c r="C161" s="11"/>
      <c r="D161" s="4"/>
      <c r="E161" s="4"/>
      <c r="F161" s="20"/>
    </row>
    <row r="175" spans="2:6" s="1" customFormat="1" ht="12.75" customHeight="1">
      <c r="B175" s="3"/>
      <c r="C175" s="11"/>
      <c r="D175" s="4"/>
      <c r="E175" s="4"/>
      <c r="F175" s="20"/>
    </row>
  </sheetData>
  <sheetProtection/>
  <mergeCells count="3">
    <mergeCell ref="A1:F1"/>
    <mergeCell ref="A3:E3"/>
    <mergeCell ref="A4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Murilo Jacob de Lima - ADM/SEMAT</cp:lastModifiedBy>
  <cp:lastPrinted>2018-11-21T11:31:45Z</cp:lastPrinted>
  <dcterms:created xsi:type="dcterms:W3CDTF">2005-07-16T23:22:35Z</dcterms:created>
  <dcterms:modified xsi:type="dcterms:W3CDTF">2018-11-21T13:13:30Z</dcterms:modified>
  <cp:category/>
  <cp:version/>
  <cp:contentType/>
  <cp:contentStatus/>
</cp:coreProperties>
</file>